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cetni\Documents\Rozpočet\Rozpočet 2024\"/>
    </mc:Choice>
  </mc:AlternateContent>
  <xr:revisionPtr revIDLastSave="0" documentId="13_ncr:1_{27F5A039-982F-4CF0-8CF3-6A0B8C023658}" xr6:coauthVersionLast="47" xr6:coauthVersionMax="47" xr10:uidLastSave="{00000000-0000-0000-0000-000000000000}"/>
  <bookViews>
    <workbookView xWindow="990" yWindow="240" windowWidth="26595" windowHeight="15360" tabRatio="500" xr2:uid="{00000000-000D-0000-FFFF-FFFF00000000}"/>
  </bookViews>
  <sheets>
    <sheet name="List1" sheetId="1" r:id="rId1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67" i="1" l="1"/>
  <c r="D67" i="1"/>
  <c r="D24" i="1"/>
  <c r="C67" i="1"/>
  <c r="C24" i="1"/>
  <c r="E24" i="1"/>
  <c r="C74" i="1" l="1"/>
  <c r="C73" i="1"/>
  <c r="C75" i="1"/>
  <c r="E77" i="1" l="1"/>
</calcChain>
</file>

<file path=xl/sharedStrings.xml><?xml version="1.0" encoding="utf-8"?>
<sst xmlns="http://schemas.openxmlformats.org/spreadsheetml/2006/main" count="99" uniqueCount="76">
  <si>
    <t xml:space="preserve">                                                    </t>
  </si>
  <si>
    <t>Paragraf</t>
  </si>
  <si>
    <t xml:space="preserve"> </t>
  </si>
  <si>
    <t>Daňové příjmy a dotace</t>
  </si>
  <si>
    <t xml:space="preserve">Les                                                        </t>
  </si>
  <si>
    <t>Vnitřní obchod</t>
  </si>
  <si>
    <t>Pitná voda</t>
  </si>
  <si>
    <t>Rozhlas, televize</t>
  </si>
  <si>
    <t>Zájmová činnost v kultuře</t>
  </si>
  <si>
    <t>Sportovní zařízení</t>
  </si>
  <si>
    <t>Ordinace</t>
  </si>
  <si>
    <t>Bytové hospodářství</t>
  </si>
  <si>
    <t>SA-Nebytové hospodářství</t>
  </si>
  <si>
    <t>Veřejné osvětlení</t>
  </si>
  <si>
    <t>Komunální služby</t>
  </si>
  <si>
    <t>Přijaté nekapitálové přísp.EKO-KOM</t>
  </si>
  <si>
    <t>činnost místní správy</t>
  </si>
  <si>
    <t xml:space="preserve">Příjmy z úroků                              </t>
  </si>
  <si>
    <t>Převody z rozpočtových účtů</t>
  </si>
  <si>
    <t>C e l k e m   příjmy:</t>
  </si>
  <si>
    <t xml:space="preserve">                                                                                                     </t>
  </si>
  <si>
    <t xml:space="preserve">                     </t>
  </si>
  <si>
    <t>Pěstební činnost</t>
  </si>
  <si>
    <t>LES</t>
  </si>
  <si>
    <t xml:space="preserve">LES - správa v lesním hospodářství </t>
  </si>
  <si>
    <t>Silnice</t>
  </si>
  <si>
    <t>Ostatní záležitosti v silniční dopravě</t>
  </si>
  <si>
    <t>Kanalizace</t>
  </si>
  <si>
    <t>ZŠ,MŠ,ŠD - neinvestiční příspěvek PO</t>
  </si>
  <si>
    <t xml:space="preserve">Knihovna </t>
  </si>
  <si>
    <t xml:space="preserve">Kaple, kříže,... - celkem                </t>
  </si>
  <si>
    <t>neinvestič.transfery církvím</t>
  </si>
  <si>
    <t xml:space="preserve">Rozhlas </t>
  </si>
  <si>
    <t xml:space="preserve">Kult. dům </t>
  </si>
  <si>
    <t xml:space="preserve">Zálež. Kultury a církví - celkem                  </t>
  </si>
  <si>
    <t xml:space="preserve">TJ + SA celkem                    </t>
  </si>
  <si>
    <t>Zájmová činnost-neinv. transfer-kopretina,…</t>
  </si>
  <si>
    <t>Bytové hospodářství, budovy,stavby</t>
  </si>
  <si>
    <t>Nebytové hospodářství</t>
  </si>
  <si>
    <t>Výstavba a údržba inž. sítí+ fotovolt. el.</t>
  </si>
  <si>
    <t>Kom. Služby</t>
  </si>
  <si>
    <t xml:space="preserve">Sběr a odvoz nebezpečných odpadů              </t>
  </si>
  <si>
    <t>Komunální odpad</t>
  </si>
  <si>
    <t>Sběr a odvoz odpadů tříděných</t>
  </si>
  <si>
    <t>Monitoring nakládaní s odpady</t>
  </si>
  <si>
    <t>Péče o vzhled obcí</t>
  </si>
  <si>
    <t>Požární ochrana</t>
  </si>
  <si>
    <t>MZO</t>
  </si>
  <si>
    <t>Činnost místní správy</t>
  </si>
  <si>
    <t xml:space="preserve">Převody vlastním fondům </t>
  </si>
  <si>
    <t>Ostatní finanční operace</t>
  </si>
  <si>
    <t>VÝDAJE  CELKEM</t>
  </si>
  <si>
    <t>Financování třída 8 - splátky úvěru</t>
  </si>
  <si>
    <t xml:space="preserve">Sňato: </t>
  </si>
  <si>
    <t>Přebytek</t>
  </si>
  <si>
    <t>Schodek</t>
  </si>
  <si>
    <t>Přij.nekapitál. přísp. a náhrady</t>
  </si>
  <si>
    <t>Vodní díla v zemědělské krajině</t>
  </si>
  <si>
    <t>Územní rozvoj - zasíť.staveb.poz.</t>
  </si>
  <si>
    <t>NÁVRH ROZPOČTU NA ROK 2024</t>
  </si>
  <si>
    <t xml:space="preserve">   Rozpočtované příjmy 2023</t>
  </si>
  <si>
    <t>Skutečný stav k 31.10.2023</t>
  </si>
  <si>
    <t>Návrh rozpočtových příjmů 2024</t>
  </si>
  <si>
    <t xml:space="preserve">   Rozpočtované výdaje 2023</t>
  </si>
  <si>
    <t>Návrh rozpočtových výdajů 2024</t>
  </si>
  <si>
    <t>Úpravy vodních toků</t>
  </si>
  <si>
    <t>Neidentifikované příjmy</t>
  </si>
  <si>
    <t>Návrh rozpočt. výdajů  2024</t>
  </si>
  <si>
    <t>Návrh rozpočtu-příjmy 2024</t>
  </si>
  <si>
    <t xml:space="preserve">splátka úvěru - byt.dům 64 517,-/měs., </t>
  </si>
  <si>
    <t>Úpravy drobných vodních toků</t>
  </si>
  <si>
    <t>Volby prezidenta republiky</t>
  </si>
  <si>
    <t>Vratky transf.poskyt.z veřej.rozpočtů</t>
  </si>
  <si>
    <t>Úhrady sankcí jiným rozpočtům</t>
  </si>
  <si>
    <t>Vyvěšeno: 23.11.2023</t>
  </si>
  <si>
    <t>Zveřejněno na úřední desce 23.11.2023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</si>
</sst>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&quot; Kč&quot;;[Red]\-#,##0&quot; Kč&quot;"/>
    <numFmt numFmtId="165" formatCode="#,##0&quot; Kč&quot;"/>
    <numFmt numFmtId="166" formatCode="[$-405]d/m/yyyy"/>
  </numFmts>
  <fonts count="5" x14ac:knownFonts="1">
    <font>
      <sz val="11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b/>
      <sz val="18"/>
      <color rgb="FF000000"/>
      <name val="Calibri"/>
      <family val="2"/>
      <charset val="238"/>
    </font>
    <font>
      <b/>
      <sz val="18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9DC3E6"/>
        <bgColor rgb="FFCCCCFF"/>
      </patternFill>
    </fill>
    <fill>
      <patternFill patternType="solid">
        <fgColor rgb="FFC5E0B4"/>
        <bgColor rgb="FFCCFFCC"/>
      </patternFill>
    </fill>
    <fill>
      <patternFill patternType="solid">
        <fgColor rgb="FFFFFFFF"/>
        <bgColor rgb="FFFFFFCC"/>
      </patternFill>
    </fill>
    <fill>
      <patternFill patternType="solid">
        <fgColor theme="7"/>
        <bgColor rgb="FFFF9900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CC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2" fillId="0" borderId="1" xfId="0" applyFont="1" applyBorder="1"/>
    <xf numFmtId="0" fontId="3" fillId="5" borderId="1" xfId="0" applyFont="1" applyFill="1" applyBorder="1"/>
    <xf numFmtId="0" fontId="2" fillId="6" borderId="1" xfId="0" applyFont="1" applyFill="1" applyBorder="1"/>
    <xf numFmtId="0" fontId="3" fillId="0" borderId="1" xfId="0" applyFont="1" applyBorder="1"/>
    <xf numFmtId="0" fontId="2" fillId="0" borderId="1" xfId="0" applyFont="1" applyBorder="1" applyAlignment="1">
      <alignment horizontal="center"/>
    </xf>
    <xf numFmtId="165" fontId="4" fillId="2" borderId="0" xfId="0" applyNumberFormat="1" applyFont="1" applyFill="1"/>
    <xf numFmtId="164" fontId="2" fillId="0" borderId="1" xfId="0" applyNumberFormat="1" applyFont="1" applyBorder="1"/>
    <xf numFmtId="0" fontId="2" fillId="3" borderId="1" xfId="0" applyFont="1" applyFill="1" applyBorder="1"/>
    <xf numFmtId="164" fontId="3" fillId="3" borderId="1" xfId="0" applyNumberFormat="1" applyFont="1" applyFill="1" applyBorder="1"/>
    <xf numFmtId="164" fontId="2" fillId="3" borderId="1" xfId="0" applyNumberFormat="1" applyFont="1" applyFill="1" applyBorder="1"/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/>
    <xf numFmtId="0" fontId="3" fillId="3" borderId="1" xfId="0" applyFont="1" applyFill="1" applyBorder="1"/>
    <xf numFmtId="0" fontId="2" fillId="8" borderId="1" xfId="0" applyFont="1" applyFill="1" applyBorder="1"/>
    <xf numFmtId="164" fontId="3" fillId="4" borderId="1" xfId="0" applyNumberFormat="1" applyFont="1" applyFill="1" applyBorder="1"/>
    <xf numFmtId="164" fontId="3" fillId="7" borderId="1" xfId="0" applyNumberFormat="1" applyFont="1" applyFill="1" applyBorder="1"/>
    <xf numFmtId="166" fontId="2" fillId="0" borderId="1" xfId="0" applyNumberFormat="1" applyFont="1" applyBorder="1"/>
    <xf numFmtId="0" fontId="3" fillId="0" borderId="1" xfId="0" applyFont="1" applyBorder="1" applyAlignment="1">
      <alignment horizontal="left" vertical="center"/>
    </xf>
    <xf numFmtId="0" fontId="2" fillId="0" borderId="2" xfId="0" applyFont="1" applyBorder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8"/>
  <sheetViews>
    <sheetView tabSelected="1" topLeftCell="A73" zoomScaleNormal="100" workbookViewId="0">
      <selection activeCell="C88" sqref="C88"/>
    </sheetView>
  </sheetViews>
  <sheetFormatPr defaultColWidth="8.7109375" defaultRowHeight="15" x14ac:dyDescent="0.25"/>
  <cols>
    <col min="1" max="1" width="13.7109375" customWidth="1"/>
    <col min="2" max="2" width="49.5703125" customWidth="1"/>
    <col min="3" max="3" width="42.140625" customWidth="1"/>
    <col min="4" max="4" width="39" customWidth="1"/>
    <col min="5" max="5" width="47.7109375" customWidth="1"/>
    <col min="8" max="8" width="12.85546875" bestFit="1" customWidth="1"/>
  </cols>
  <sheetData>
    <row r="1" spans="1:11" ht="25.5" customHeight="1" x14ac:dyDescent="0.35">
      <c r="A1" s="5"/>
      <c r="B1" s="6" t="s">
        <v>59</v>
      </c>
      <c r="C1" s="7"/>
      <c r="D1" s="5"/>
      <c r="E1" s="5"/>
    </row>
    <row r="2" spans="1:11" ht="23.1" customHeight="1" x14ac:dyDescent="0.35">
      <c r="A2" s="5"/>
      <c r="B2" s="5" t="s">
        <v>2</v>
      </c>
      <c r="C2" s="8" t="s">
        <v>60</v>
      </c>
      <c r="D2" s="8" t="s">
        <v>61</v>
      </c>
      <c r="E2" s="8" t="s">
        <v>62</v>
      </c>
    </row>
    <row r="3" spans="1:11" ht="23.1" customHeight="1" x14ac:dyDescent="0.35">
      <c r="A3" s="8" t="s">
        <v>1</v>
      </c>
      <c r="B3" s="5" t="s">
        <v>2</v>
      </c>
      <c r="C3" s="8" t="s">
        <v>2</v>
      </c>
      <c r="D3" s="8"/>
      <c r="E3" s="8" t="s">
        <v>2</v>
      </c>
    </row>
    <row r="4" spans="1:11" ht="23.1" customHeight="1" x14ac:dyDescent="0.35">
      <c r="A4" s="9">
        <v>0</v>
      </c>
      <c r="B4" s="5" t="s">
        <v>3</v>
      </c>
      <c r="C4" s="10">
        <v>8766700</v>
      </c>
      <c r="D4" s="11">
        <v>10560976.66</v>
      </c>
      <c r="E4" s="10">
        <v>10937600</v>
      </c>
    </row>
    <row r="5" spans="1:11" ht="23.1" customHeight="1" x14ac:dyDescent="0.35">
      <c r="A5" s="9">
        <v>1032</v>
      </c>
      <c r="B5" s="5" t="s">
        <v>4</v>
      </c>
      <c r="C5" s="11">
        <v>750000</v>
      </c>
      <c r="D5" s="11">
        <v>2546266.54</v>
      </c>
      <c r="E5" s="11">
        <v>750000</v>
      </c>
    </row>
    <row r="6" spans="1:11" ht="23.1" customHeight="1" x14ac:dyDescent="0.35">
      <c r="A6" s="9">
        <v>2141</v>
      </c>
      <c r="B6" s="5" t="s">
        <v>5</v>
      </c>
      <c r="C6" s="11">
        <v>0</v>
      </c>
      <c r="D6" s="11">
        <v>4085</v>
      </c>
      <c r="E6" s="11">
        <v>0</v>
      </c>
    </row>
    <row r="7" spans="1:11" ht="23.1" customHeight="1" x14ac:dyDescent="0.35">
      <c r="A7" s="9">
        <v>2310</v>
      </c>
      <c r="B7" s="5" t="s">
        <v>6</v>
      </c>
      <c r="C7" s="11">
        <v>200000</v>
      </c>
      <c r="D7" s="11">
        <v>177575</v>
      </c>
      <c r="E7" s="11">
        <v>200000</v>
      </c>
    </row>
    <row r="8" spans="1:11" ht="23.1" customHeight="1" x14ac:dyDescent="0.35">
      <c r="A8" s="9">
        <v>2333</v>
      </c>
      <c r="B8" s="5" t="s">
        <v>65</v>
      </c>
      <c r="C8" s="11">
        <v>0</v>
      </c>
      <c r="D8" s="11">
        <v>29300</v>
      </c>
      <c r="E8" s="11">
        <v>0</v>
      </c>
    </row>
    <row r="9" spans="1:11" ht="23.1" customHeight="1" x14ac:dyDescent="0.35">
      <c r="A9" s="9">
        <v>3326</v>
      </c>
      <c r="B9" s="5" t="s">
        <v>56</v>
      </c>
      <c r="C9" s="11">
        <v>0</v>
      </c>
      <c r="D9" s="11">
        <v>97</v>
      </c>
      <c r="E9" s="11">
        <v>0</v>
      </c>
    </row>
    <row r="10" spans="1:11" ht="23.1" customHeight="1" x14ac:dyDescent="0.35">
      <c r="A10" s="9">
        <v>3341</v>
      </c>
      <c r="B10" s="5" t="s">
        <v>7</v>
      </c>
      <c r="C10" s="11">
        <v>0</v>
      </c>
      <c r="D10" s="11">
        <v>0</v>
      </c>
      <c r="E10" s="11">
        <v>0</v>
      </c>
      <c r="G10" s="1"/>
      <c r="I10" s="2"/>
      <c r="J10" s="2"/>
      <c r="K10" s="2"/>
    </row>
    <row r="11" spans="1:11" ht="23.1" customHeight="1" x14ac:dyDescent="0.35">
      <c r="A11" s="9">
        <v>3392</v>
      </c>
      <c r="B11" s="5" t="s">
        <v>8</v>
      </c>
      <c r="C11" s="11">
        <v>15000</v>
      </c>
      <c r="D11" s="11">
        <v>18719</v>
      </c>
      <c r="E11" s="11">
        <v>16000</v>
      </c>
    </row>
    <row r="12" spans="1:11" ht="23.1" customHeight="1" x14ac:dyDescent="0.35">
      <c r="A12" s="9">
        <v>3412</v>
      </c>
      <c r="B12" s="5" t="s">
        <v>9</v>
      </c>
      <c r="C12" s="11">
        <v>0</v>
      </c>
      <c r="D12" s="11">
        <v>79</v>
      </c>
      <c r="E12" s="11">
        <v>0</v>
      </c>
    </row>
    <row r="13" spans="1:11" ht="23.1" customHeight="1" x14ac:dyDescent="0.35">
      <c r="A13" s="9">
        <v>3511</v>
      </c>
      <c r="B13" s="5" t="s">
        <v>10</v>
      </c>
      <c r="C13" s="11">
        <v>26000</v>
      </c>
      <c r="D13" s="11">
        <v>24304.71</v>
      </c>
      <c r="E13" s="11">
        <v>26000</v>
      </c>
    </row>
    <row r="14" spans="1:11" ht="23.1" customHeight="1" x14ac:dyDescent="0.35">
      <c r="A14" s="9">
        <v>3612</v>
      </c>
      <c r="B14" s="5" t="s">
        <v>11</v>
      </c>
      <c r="C14" s="11">
        <v>320000</v>
      </c>
      <c r="D14" s="11">
        <v>337066.53</v>
      </c>
      <c r="E14" s="11">
        <v>400000</v>
      </c>
    </row>
    <row r="15" spans="1:11" ht="23.1" customHeight="1" x14ac:dyDescent="0.35">
      <c r="A15" s="9">
        <v>3613</v>
      </c>
      <c r="B15" s="5" t="s">
        <v>12</v>
      </c>
      <c r="C15" s="11">
        <v>57000</v>
      </c>
      <c r="D15" s="11">
        <v>54953</v>
      </c>
      <c r="E15" s="11">
        <v>82000</v>
      </c>
    </row>
    <row r="16" spans="1:11" ht="23.1" customHeight="1" x14ac:dyDescent="0.35">
      <c r="A16" s="9">
        <v>3631</v>
      </c>
      <c r="B16" s="5" t="s">
        <v>13</v>
      </c>
      <c r="C16" s="11">
        <v>0</v>
      </c>
      <c r="D16" s="11">
        <v>1163.08</v>
      </c>
      <c r="E16" s="11">
        <v>0</v>
      </c>
    </row>
    <row r="17" spans="1:5" ht="23.1" customHeight="1" x14ac:dyDescent="0.35">
      <c r="A17" s="9">
        <v>3639</v>
      </c>
      <c r="B17" s="5" t="s">
        <v>14</v>
      </c>
      <c r="C17" s="11">
        <v>375000</v>
      </c>
      <c r="D17" s="11">
        <v>273906.34999999998</v>
      </c>
      <c r="E17" s="11">
        <v>355000</v>
      </c>
    </row>
    <row r="18" spans="1:5" ht="23.1" customHeight="1" x14ac:dyDescent="0.35">
      <c r="A18" s="9">
        <v>3729</v>
      </c>
      <c r="B18" s="5" t="s">
        <v>15</v>
      </c>
      <c r="C18" s="11">
        <v>120000</v>
      </c>
      <c r="D18" s="11">
        <v>132792.71</v>
      </c>
      <c r="E18" s="11">
        <v>140000</v>
      </c>
    </row>
    <row r="19" spans="1:5" ht="23.1" customHeight="1" x14ac:dyDescent="0.35">
      <c r="A19" s="9">
        <v>6171</v>
      </c>
      <c r="B19" s="5" t="s">
        <v>16</v>
      </c>
      <c r="C19" s="11">
        <v>35000</v>
      </c>
      <c r="D19" s="11">
        <v>16480.509999999998</v>
      </c>
      <c r="E19" s="11">
        <v>487000</v>
      </c>
    </row>
    <row r="20" spans="1:5" ht="23.1" customHeight="1" x14ac:dyDescent="0.35">
      <c r="A20" s="9">
        <v>6310</v>
      </c>
      <c r="B20" s="5" t="s">
        <v>17</v>
      </c>
      <c r="C20" s="11">
        <v>530000</v>
      </c>
      <c r="D20" s="11">
        <v>538061.04</v>
      </c>
      <c r="E20" s="11">
        <v>1000000</v>
      </c>
    </row>
    <row r="21" spans="1:5" ht="23.1" customHeight="1" x14ac:dyDescent="0.35">
      <c r="A21" s="9">
        <v>6330</v>
      </c>
      <c r="B21" s="5" t="s">
        <v>18</v>
      </c>
      <c r="C21" s="11">
        <v>0</v>
      </c>
      <c r="D21" s="11">
        <v>1963000</v>
      </c>
      <c r="E21" s="11">
        <v>0</v>
      </c>
    </row>
    <row r="22" spans="1:5" ht="23.1" customHeight="1" x14ac:dyDescent="0.35">
      <c r="A22" s="9">
        <v>6409</v>
      </c>
      <c r="B22" s="5" t="s">
        <v>66</v>
      </c>
      <c r="C22" s="11">
        <v>0</v>
      </c>
      <c r="D22" s="11">
        <v>767.49</v>
      </c>
      <c r="E22" s="11">
        <v>0</v>
      </c>
    </row>
    <row r="23" spans="1:5" ht="23.1" customHeight="1" x14ac:dyDescent="0.35">
      <c r="A23" s="9"/>
      <c r="B23" s="5"/>
      <c r="C23" s="11"/>
      <c r="D23" s="11"/>
      <c r="E23" s="11"/>
    </row>
    <row r="24" spans="1:5" ht="23.1" customHeight="1" x14ac:dyDescent="0.35">
      <c r="A24" s="9"/>
      <c r="B24" s="12" t="s">
        <v>19</v>
      </c>
      <c r="C24" s="13">
        <f>C4+C5+C6+C7+C9+C11+C12+C13+C14+C15+C17+C18+C19+C20</f>
        <v>11194700</v>
      </c>
      <c r="D24" s="14">
        <f>SUM(D4:D22)</f>
        <v>16679593.619999999</v>
      </c>
      <c r="E24" s="13">
        <f>E4+E5+E6+E7+E9+E11+E12+E13+E14+E15+E17+E18+E19+E20</f>
        <v>14393600</v>
      </c>
    </row>
    <row r="25" spans="1:5" ht="23.1" customHeight="1" x14ac:dyDescent="0.35">
      <c r="A25" s="9"/>
      <c r="B25" s="12"/>
      <c r="C25" s="13"/>
      <c r="D25" s="14"/>
      <c r="E25" s="13"/>
    </row>
    <row r="26" spans="1:5" ht="23.1" customHeight="1" x14ac:dyDescent="0.35">
      <c r="A26" s="9"/>
      <c r="B26" s="5" t="s">
        <v>20</v>
      </c>
      <c r="C26" s="11" t="s">
        <v>2</v>
      </c>
      <c r="D26" s="11" t="s">
        <v>2</v>
      </c>
      <c r="E26" s="5"/>
    </row>
    <row r="27" spans="1:5" ht="23.1" customHeight="1" x14ac:dyDescent="0.35">
      <c r="A27" s="5"/>
      <c r="B27" s="5" t="s">
        <v>0</v>
      </c>
      <c r="C27" s="8" t="s">
        <v>63</v>
      </c>
      <c r="D27" s="8" t="s">
        <v>61</v>
      </c>
      <c r="E27" s="8" t="s">
        <v>64</v>
      </c>
    </row>
    <row r="28" spans="1:5" ht="23.1" customHeight="1" x14ac:dyDescent="0.35">
      <c r="A28" s="15" t="s">
        <v>1</v>
      </c>
      <c r="B28" s="5" t="s">
        <v>21</v>
      </c>
      <c r="C28" s="8" t="s">
        <v>2</v>
      </c>
      <c r="D28" s="16" t="s">
        <v>2</v>
      </c>
      <c r="E28" s="8" t="s">
        <v>2</v>
      </c>
    </row>
    <row r="29" spans="1:5" ht="23.1" customHeight="1" x14ac:dyDescent="0.35">
      <c r="A29" s="9">
        <v>1031</v>
      </c>
      <c r="B29" s="5" t="s">
        <v>22</v>
      </c>
      <c r="C29" s="11">
        <v>820000</v>
      </c>
      <c r="D29" s="11">
        <v>1969120.78</v>
      </c>
      <c r="E29" s="11">
        <v>803000</v>
      </c>
    </row>
    <row r="30" spans="1:5" ht="23.1" customHeight="1" x14ac:dyDescent="0.35">
      <c r="A30" s="9">
        <v>1032</v>
      </c>
      <c r="B30" s="5" t="s">
        <v>23</v>
      </c>
      <c r="C30" s="11">
        <v>560117</v>
      </c>
      <c r="D30" s="11">
        <v>312674.71999999997</v>
      </c>
      <c r="E30" s="11">
        <v>442163</v>
      </c>
    </row>
    <row r="31" spans="1:5" ht="23.1" customHeight="1" x14ac:dyDescent="0.35">
      <c r="A31" s="9">
        <v>1036</v>
      </c>
      <c r="B31" s="5" t="s">
        <v>24</v>
      </c>
      <c r="C31" s="11">
        <v>140000</v>
      </c>
      <c r="D31" s="11">
        <v>87014</v>
      </c>
      <c r="E31" s="11">
        <v>120000</v>
      </c>
    </row>
    <row r="32" spans="1:5" ht="23.1" customHeight="1" x14ac:dyDescent="0.35">
      <c r="A32" s="9">
        <v>2212</v>
      </c>
      <c r="B32" s="5" t="s">
        <v>25</v>
      </c>
      <c r="C32" s="11">
        <v>110000</v>
      </c>
      <c r="D32" s="11">
        <v>82503.5</v>
      </c>
      <c r="E32" s="11">
        <v>550000</v>
      </c>
    </row>
    <row r="33" spans="1:8" ht="23.1" customHeight="1" x14ac:dyDescent="0.35">
      <c r="A33" s="9">
        <v>2229</v>
      </c>
      <c r="B33" s="5" t="s">
        <v>26</v>
      </c>
      <c r="C33" s="11">
        <v>5000</v>
      </c>
      <c r="D33" s="11">
        <v>0</v>
      </c>
      <c r="E33" s="11">
        <v>0</v>
      </c>
    </row>
    <row r="34" spans="1:8" ht="23.1" customHeight="1" x14ac:dyDescent="0.35">
      <c r="A34" s="9">
        <v>2310</v>
      </c>
      <c r="B34" s="5" t="s">
        <v>6</v>
      </c>
      <c r="C34" s="11">
        <v>190000</v>
      </c>
      <c r="D34" s="11">
        <v>164165.9</v>
      </c>
      <c r="E34" s="11">
        <v>200000</v>
      </c>
    </row>
    <row r="35" spans="1:8" ht="23.1" customHeight="1" x14ac:dyDescent="0.35">
      <c r="A35" s="9">
        <v>2321</v>
      </c>
      <c r="B35" s="5" t="s">
        <v>27</v>
      </c>
      <c r="C35" s="11">
        <v>167400</v>
      </c>
      <c r="D35" s="11">
        <v>165226.29999999999</v>
      </c>
      <c r="E35" s="11">
        <v>149800</v>
      </c>
      <c r="H35" s="4"/>
    </row>
    <row r="36" spans="1:8" ht="23.1" customHeight="1" x14ac:dyDescent="0.35">
      <c r="A36" s="9">
        <v>2333</v>
      </c>
      <c r="B36" s="5" t="s">
        <v>70</v>
      </c>
      <c r="C36" s="11">
        <v>150000</v>
      </c>
      <c r="D36" s="11">
        <v>128833.60000000001</v>
      </c>
      <c r="E36" s="11">
        <v>600000</v>
      </c>
      <c r="H36" s="4"/>
    </row>
    <row r="37" spans="1:8" ht="23.1" customHeight="1" x14ac:dyDescent="0.35">
      <c r="A37" s="9">
        <v>2341</v>
      </c>
      <c r="B37" s="5" t="s">
        <v>57</v>
      </c>
      <c r="C37" s="11">
        <v>220000</v>
      </c>
      <c r="D37" s="11">
        <v>0</v>
      </c>
      <c r="E37" s="11">
        <v>0</v>
      </c>
    </row>
    <row r="38" spans="1:8" ht="23.1" customHeight="1" x14ac:dyDescent="0.35">
      <c r="A38" s="9">
        <v>3113</v>
      </c>
      <c r="B38" s="5" t="s">
        <v>28</v>
      </c>
      <c r="C38" s="11">
        <v>1528280</v>
      </c>
      <c r="D38" s="11">
        <v>1722749.99</v>
      </c>
      <c r="E38" s="11">
        <v>1665400</v>
      </c>
    </row>
    <row r="39" spans="1:8" ht="23.1" customHeight="1" x14ac:dyDescent="0.35">
      <c r="A39" s="9">
        <v>3314</v>
      </c>
      <c r="B39" s="5" t="s">
        <v>29</v>
      </c>
      <c r="C39" s="11">
        <v>8500</v>
      </c>
      <c r="D39" s="11">
        <v>7200</v>
      </c>
      <c r="E39" s="11">
        <v>9500</v>
      </c>
    </row>
    <row r="40" spans="1:8" ht="23.1" customHeight="1" x14ac:dyDescent="0.35">
      <c r="A40" s="9">
        <v>3326</v>
      </c>
      <c r="B40" s="5" t="s">
        <v>30</v>
      </c>
      <c r="C40" s="11">
        <v>115000</v>
      </c>
      <c r="D40" s="11">
        <v>416197.19</v>
      </c>
      <c r="E40" s="11">
        <v>40000</v>
      </c>
    </row>
    <row r="41" spans="1:8" ht="23.1" customHeight="1" x14ac:dyDescent="0.35">
      <c r="A41" s="9">
        <v>3330</v>
      </c>
      <c r="B41" s="5" t="s">
        <v>31</v>
      </c>
      <c r="C41" s="11">
        <v>40000</v>
      </c>
      <c r="D41" s="11">
        <v>35000</v>
      </c>
      <c r="E41" s="11">
        <v>45000</v>
      </c>
    </row>
    <row r="42" spans="1:8" ht="23.1" customHeight="1" x14ac:dyDescent="0.35">
      <c r="A42" s="9">
        <v>3341</v>
      </c>
      <c r="B42" s="5" t="s">
        <v>32</v>
      </c>
      <c r="C42" s="11">
        <v>17000</v>
      </c>
      <c r="D42" s="11">
        <v>24311.14</v>
      </c>
      <c r="E42" s="11">
        <v>25000</v>
      </c>
    </row>
    <row r="43" spans="1:8" ht="23.1" customHeight="1" x14ac:dyDescent="0.35">
      <c r="A43" s="9">
        <v>3392</v>
      </c>
      <c r="B43" s="5" t="s">
        <v>33</v>
      </c>
      <c r="C43" s="11">
        <v>442000</v>
      </c>
      <c r="D43" s="11">
        <v>389301.25</v>
      </c>
      <c r="E43" s="11">
        <v>449000</v>
      </c>
    </row>
    <row r="44" spans="1:8" ht="23.1" customHeight="1" x14ac:dyDescent="0.35">
      <c r="A44" s="9">
        <v>3399</v>
      </c>
      <c r="B44" s="5" t="s">
        <v>34</v>
      </c>
      <c r="C44" s="11">
        <v>55000</v>
      </c>
      <c r="D44" s="11">
        <v>33125.5</v>
      </c>
      <c r="E44" s="11">
        <v>55000</v>
      </c>
    </row>
    <row r="45" spans="1:8" ht="23.1" customHeight="1" x14ac:dyDescent="0.35">
      <c r="A45" s="9">
        <v>3412</v>
      </c>
      <c r="B45" s="5" t="s">
        <v>35</v>
      </c>
      <c r="C45" s="11">
        <v>165000</v>
      </c>
      <c r="D45" s="11">
        <v>82796</v>
      </c>
      <c r="E45" s="11">
        <v>780000</v>
      </c>
    </row>
    <row r="46" spans="1:8" ht="23.1" customHeight="1" x14ac:dyDescent="0.35">
      <c r="A46" s="9">
        <v>3429</v>
      </c>
      <c r="B46" s="5" t="s">
        <v>36</v>
      </c>
      <c r="C46" s="11">
        <v>15000</v>
      </c>
      <c r="D46" s="11">
        <v>15000</v>
      </c>
      <c r="E46" s="11">
        <v>15000</v>
      </c>
    </row>
    <row r="47" spans="1:8" ht="23.1" customHeight="1" x14ac:dyDescent="0.35">
      <c r="A47" s="9">
        <v>3612</v>
      </c>
      <c r="B47" s="5" t="s">
        <v>37</v>
      </c>
      <c r="C47" s="11">
        <v>380000</v>
      </c>
      <c r="D47" s="11">
        <v>336015.66</v>
      </c>
      <c r="E47" s="11">
        <v>375000</v>
      </c>
    </row>
    <row r="48" spans="1:8" ht="23.1" customHeight="1" x14ac:dyDescent="0.35">
      <c r="A48" s="9">
        <v>3613</v>
      </c>
      <c r="B48" s="5" t="s">
        <v>38</v>
      </c>
      <c r="C48" s="11">
        <v>10000</v>
      </c>
      <c r="D48" s="11">
        <v>0</v>
      </c>
      <c r="E48" s="11">
        <v>20000</v>
      </c>
    </row>
    <row r="49" spans="1:5" ht="23.1" customHeight="1" x14ac:dyDescent="0.35">
      <c r="A49" s="9">
        <v>3631</v>
      </c>
      <c r="B49" s="5" t="s">
        <v>13</v>
      </c>
      <c r="C49" s="11">
        <v>100000</v>
      </c>
      <c r="D49" s="11">
        <v>106335.14</v>
      </c>
      <c r="E49" s="11">
        <v>205000</v>
      </c>
    </row>
    <row r="50" spans="1:5" ht="23.1" customHeight="1" x14ac:dyDescent="0.35">
      <c r="A50" s="9">
        <v>3633</v>
      </c>
      <c r="B50" s="5" t="s">
        <v>39</v>
      </c>
      <c r="C50" s="11">
        <v>7597</v>
      </c>
      <c r="D50" s="11">
        <v>7597</v>
      </c>
      <c r="E50" s="11">
        <v>7597</v>
      </c>
    </row>
    <row r="51" spans="1:5" ht="23.1" customHeight="1" x14ac:dyDescent="0.35">
      <c r="A51" s="9">
        <v>3636</v>
      </c>
      <c r="B51" s="5" t="s">
        <v>58</v>
      </c>
      <c r="C51" s="11">
        <v>470000</v>
      </c>
      <c r="D51" s="11">
        <v>0</v>
      </c>
      <c r="E51" s="11">
        <v>600000</v>
      </c>
    </row>
    <row r="52" spans="1:5" ht="23.1" customHeight="1" x14ac:dyDescent="0.35">
      <c r="A52" s="9">
        <v>3639</v>
      </c>
      <c r="B52" s="5" t="s">
        <v>40</v>
      </c>
      <c r="C52" s="11">
        <v>4680</v>
      </c>
      <c r="D52" s="11">
        <v>20780</v>
      </c>
      <c r="E52" s="11">
        <v>0</v>
      </c>
    </row>
    <row r="53" spans="1:5" ht="23.1" customHeight="1" x14ac:dyDescent="0.35">
      <c r="A53" s="9">
        <v>3721</v>
      </c>
      <c r="B53" s="5" t="s">
        <v>41</v>
      </c>
      <c r="C53" s="11">
        <v>40000</v>
      </c>
      <c r="D53" s="11">
        <v>87738.4</v>
      </c>
      <c r="E53" s="11">
        <v>50000</v>
      </c>
    </row>
    <row r="54" spans="1:5" ht="23.1" customHeight="1" x14ac:dyDescent="0.35">
      <c r="A54" s="9">
        <v>3722</v>
      </c>
      <c r="B54" s="5" t="s">
        <v>42</v>
      </c>
      <c r="C54" s="11">
        <v>300000</v>
      </c>
      <c r="D54" s="11">
        <v>276998.24</v>
      </c>
      <c r="E54" s="11">
        <v>350000</v>
      </c>
    </row>
    <row r="55" spans="1:5" ht="23.1" customHeight="1" x14ac:dyDescent="0.35">
      <c r="A55" s="9">
        <v>3723</v>
      </c>
      <c r="B55" s="5" t="s">
        <v>43</v>
      </c>
      <c r="C55" s="11">
        <v>310000</v>
      </c>
      <c r="D55" s="11">
        <v>307373.8</v>
      </c>
      <c r="E55" s="11">
        <v>350000</v>
      </c>
    </row>
    <row r="56" spans="1:5" ht="23.1" customHeight="1" x14ac:dyDescent="0.35">
      <c r="A56" s="9">
        <v>3728</v>
      </c>
      <c r="B56" s="5" t="s">
        <v>44</v>
      </c>
      <c r="C56" s="11">
        <v>2300</v>
      </c>
      <c r="D56" s="11">
        <v>2178</v>
      </c>
      <c r="E56" s="11">
        <v>2200</v>
      </c>
    </row>
    <row r="57" spans="1:5" ht="23.1" customHeight="1" x14ac:dyDescent="0.35">
      <c r="A57" s="9">
        <v>3745</v>
      </c>
      <c r="B57" s="5" t="s">
        <v>45</v>
      </c>
      <c r="C57" s="11">
        <v>417000</v>
      </c>
      <c r="D57" s="11">
        <v>206359.72</v>
      </c>
      <c r="E57" s="11">
        <v>396000</v>
      </c>
    </row>
    <row r="58" spans="1:5" ht="23.1" customHeight="1" x14ac:dyDescent="0.35">
      <c r="A58" s="9">
        <v>5512</v>
      </c>
      <c r="B58" s="5" t="s">
        <v>46</v>
      </c>
      <c r="C58" s="11">
        <v>92000</v>
      </c>
      <c r="D58" s="11">
        <v>92596</v>
      </c>
      <c r="E58" s="11">
        <v>52000</v>
      </c>
    </row>
    <row r="59" spans="1:5" ht="23.1" customHeight="1" x14ac:dyDescent="0.35">
      <c r="A59" s="9">
        <v>6112</v>
      </c>
      <c r="B59" s="5" t="s">
        <v>47</v>
      </c>
      <c r="C59" s="11">
        <v>970000</v>
      </c>
      <c r="D59" s="11">
        <v>763636</v>
      </c>
      <c r="E59" s="11">
        <v>870000</v>
      </c>
    </row>
    <row r="60" spans="1:5" ht="23.1" customHeight="1" x14ac:dyDescent="0.35">
      <c r="A60" s="9">
        <v>6114</v>
      </c>
      <c r="B60" s="5" t="s">
        <v>71</v>
      </c>
      <c r="C60" s="11">
        <v>0</v>
      </c>
      <c r="D60" s="11">
        <v>25999</v>
      </c>
      <c r="E60" s="11">
        <v>0</v>
      </c>
    </row>
    <row r="61" spans="1:5" ht="23.1" customHeight="1" x14ac:dyDescent="0.35">
      <c r="A61" s="9">
        <v>6171</v>
      </c>
      <c r="B61" s="5" t="s">
        <v>48</v>
      </c>
      <c r="C61" s="11">
        <v>1089387</v>
      </c>
      <c r="D61" s="11">
        <v>789529.4</v>
      </c>
      <c r="E61" s="11">
        <v>1931142</v>
      </c>
    </row>
    <row r="62" spans="1:5" ht="23.1" customHeight="1" x14ac:dyDescent="0.35">
      <c r="A62" s="9">
        <v>6330</v>
      </c>
      <c r="B62" s="5" t="s">
        <v>49</v>
      </c>
      <c r="C62" s="11">
        <v>0</v>
      </c>
      <c r="D62" s="11">
        <v>1963000</v>
      </c>
      <c r="E62" s="11">
        <v>0</v>
      </c>
    </row>
    <row r="63" spans="1:5" ht="23.1" customHeight="1" x14ac:dyDescent="0.35">
      <c r="A63" s="9">
        <v>6399</v>
      </c>
      <c r="B63" s="5" t="s">
        <v>50</v>
      </c>
      <c r="C63" s="11">
        <v>400000</v>
      </c>
      <c r="D63" s="11">
        <v>1541615</v>
      </c>
      <c r="E63" s="11">
        <v>400000</v>
      </c>
    </row>
    <row r="64" spans="1:5" ht="23.1" customHeight="1" x14ac:dyDescent="0.35">
      <c r="A64" s="9">
        <v>6402</v>
      </c>
      <c r="B64" s="5" t="s">
        <v>72</v>
      </c>
      <c r="C64" s="11">
        <v>0</v>
      </c>
      <c r="D64" s="11">
        <v>7222.13</v>
      </c>
      <c r="E64" s="11">
        <v>0</v>
      </c>
    </row>
    <row r="65" spans="1:5" ht="23.1" customHeight="1" x14ac:dyDescent="0.35">
      <c r="A65" s="9">
        <v>6409</v>
      </c>
      <c r="B65" s="5" t="s">
        <v>73</v>
      </c>
      <c r="C65" s="11">
        <v>0</v>
      </c>
      <c r="D65" s="11">
        <v>150</v>
      </c>
      <c r="E65" s="11">
        <v>0</v>
      </c>
    </row>
    <row r="66" spans="1:5" ht="23.1" customHeight="1" x14ac:dyDescent="0.35">
      <c r="A66" s="9"/>
      <c r="B66" s="5"/>
      <c r="C66" s="11"/>
      <c r="D66" s="11"/>
      <c r="E66" s="11"/>
    </row>
    <row r="67" spans="1:5" ht="23.1" customHeight="1" x14ac:dyDescent="0.35">
      <c r="A67" s="9"/>
      <c r="B67" s="17" t="s">
        <v>51</v>
      </c>
      <c r="C67" s="14">
        <f>SUM(C29:C63)</f>
        <v>9341261</v>
      </c>
      <c r="D67" s="14">
        <f>SUM(D29:D65)</f>
        <v>12170343.360000001</v>
      </c>
      <c r="E67" s="14">
        <f>SUM(E29:E65)</f>
        <v>11557802</v>
      </c>
    </row>
    <row r="68" spans="1:5" ht="23.1" customHeight="1" x14ac:dyDescent="0.35">
      <c r="A68" s="9"/>
      <c r="B68" s="18" t="s">
        <v>2</v>
      </c>
      <c r="C68" s="16" t="s">
        <v>2</v>
      </c>
      <c r="D68" s="16"/>
      <c r="E68" s="11" t="s">
        <v>2</v>
      </c>
    </row>
    <row r="69" spans="1:5" ht="23.1" customHeight="1" x14ac:dyDescent="0.35">
      <c r="A69" s="9"/>
      <c r="B69" s="18"/>
      <c r="C69" s="16"/>
      <c r="D69" s="16"/>
      <c r="E69" s="11"/>
    </row>
    <row r="70" spans="1:5" ht="23.1" customHeight="1" x14ac:dyDescent="0.35">
      <c r="A70" s="9"/>
      <c r="B70" s="18"/>
      <c r="C70" s="16"/>
      <c r="D70" s="16"/>
      <c r="E70" s="11"/>
    </row>
    <row r="71" spans="1:5" ht="23.1" customHeight="1" x14ac:dyDescent="0.35">
      <c r="A71" s="9"/>
      <c r="B71" s="18" t="s">
        <v>69</v>
      </c>
      <c r="C71" s="11">
        <v>774204</v>
      </c>
      <c r="D71" s="5"/>
      <c r="E71" s="16">
        <v>774204</v>
      </c>
    </row>
    <row r="72" spans="1:5" ht="23.1" customHeight="1" x14ac:dyDescent="0.35">
      <c r="A72" s="9"/>
      <c r="B72" s="5"/>
      <c r="C72" s="5"/>
      <c r="D72" s="5"/>
      <c r="E72" s="11" t="s">
        <v>2</v>
      </c>
    </row>
    <row r="73" spans="1:5" ht="23.1" customHeight="1" x14ac:dyDescent="0.35">
      <c r="A73" s="9"/>
      <c r="B73" s="8" t="s">
        <v>67</v>
      </c>
      <c r="C73" s="13">
        <f>E67</f>
        <v>11557802</v>
      </c>
      <c r="D73" s="19"/>
      <c r="E73" s="11"/>
    </row>
    <row r="74" spans="1:5" ht="23.1" customHeight="1" x14ac:dyDescent="0.35">
      <c r="A74" s="5"/>
      <c r="B74" s="8" t="s">
        <v>52</v>
      </c>
      <c r="C74" s="20">
        <f>E71</f>
        <v>774204</v>
      </c>
      <c r="D74" s="16"/>
      <c r="E74" s="5"/>
    </row>
    <row r="75" spans="1:5" ht="23.1" customHeight="1" x14ac:dyDescent="0.35">
      <c r="A75" s="5"/>
      <c r="B75" s="8" t="s">
        <v>68</v>
      </c>
      <c r="C75" s="13">
        <f>E24</f>
        <v>14393600</v>
      </c>
      <c r="D75" s="19"/>
      <c r="E75" s="5"/>
    </row>
    <row r="76" spans="1:5" ht="23.1" customHeight="1" x14ac:dyDescent="0.35">
      <c r="A76" s="5"/>
      <c r="B76" s="5"/>
      <c r="C76" s="5"/>
      <c r="D76" s="5"/>
      <c r="E76" s="5"/>
    </row>
    <row r="77" spans="1:5" ht="23.1" customHeight="1" x14ac:dyDescent="0.35">
      <c r="A77" s="5"/>
      <c r="B77" s="8" t="s">
        <v>54</v>
      </c>
      <c r="C77" s="8" t="s">
        <v>2</v>
      </c>
      <c r="D77" s="8"/>
      <c r="E77" s="16">
        <f>C75-C73-C74</f>
        <v>2061594</v>
      </c>
    </row>
    <row r="78" spans="1:5" ht="23.1" customHeight="1" x14ac:dyDescent="0.35">
      <c r="A78" s="5"/>
      <c r="B78" s="8" t="s">
        <v>55</v>
      </c>
      <c r="C78" s="8" t="s">
        <v>2</v>
      </c>
      <c r="D78" s="5"/>
      <c r="E78" s="16" t="s">
        <v>2</v>
      </c>
    </row>
    <row r="79" spans="1:5" ht="23.1" customHeight="1" x14ac:dyDescent="0.35">
      <c r="A79" s="5"/>
      <c r="B79" s="5"/>
      <c r="C79" s="5"/>
      <c r="D79" s="5"/>
      <c r="E79" s="5"/>
    </row>
    <row r="80" spans="1:5" ht="23.1" customHeight="1" x14ac:dyDescent="0.35">
      <c r="A80" s="5"/>
      <c r="B80" s="5" t="s">
        <v>2</v>
      </c>
      <c r="C80" s="21" t="s">
        <v>2</v>
      </c>
      <c r="D80" s="5"/>
      <c r="E80" s="5"/>
    </row>
    <row r="81" spans="1:5" ht="23.1" customHeight="1" x14ac:dyDescent="0.35">
      <c r="A81" s="5"/>
      <c r="B81" s="22" t="s">
        <v>2</v>
      </c>
      <c r="C81" s="22"/>
      <c r="D81" s="22"/>
      <c r="E81" s="5"/>
    </row>
    <row r="82" spans="1:5" ht="23.1" customHeight="1" x14ac:dyDescent="0.35">
      <c r="A82" s="23"/>
      <c r="B82" s="23" t="s">
        <v>74</v>
      </c>
      <c r="C82" s="23"/>
      <c r="D82" s="23"/>
      <c r="E82" s="23"/>
    </row>
    <row r="83" spans="1:5" ht="23.1" customHeight="1" x14ac:dyDescent="0.35">
      <c r="A83" s="23"/>
      <c r="B83" s="23" t="s">
        <v>53</v>
      </c>
      <c r="C83" s="23"/>
      <c r="D83" s="23"/>
      <c r="E83" s="23"/>
    </row>
    <row r="84" spans="1:5" ht="23.1" customHeight="1" x14ac:dyDescent="0.35">
      <c r="A84" s="24"/>
      <c r="B84" s="24"/>
      <c r="C84" s="24"/>
      <c r="D84" s="24"/>
      <c r="E84" s="24"/>
    </row>
    <row r="85" spans="1:5" ht="23.1" customHeight="1" x14ac:dyDescent="0.35">
      <c r="A85" s="24"/>
      <c r="B85" s="24"/>
      <c r="C85" s="24"/>
      <c r="D85" s="24"/>
      <c r="E85" s="24"/>
    </row>
    <row r="86" spans="1:5" ht="23.1" customHeight="1" x14ac:dyDescent="0.35">
      <c r="A86" s="24"/>
      <c r="B86" s="24" t="s">
        <v>75</v>
      </c>
      <c r="C86" s="24"/>
      <c r="D86" s="24"/>
      <c r="E86" s="24"/>
    </row>
    <row r="87" spans="1:5" ht="23.1" customHeight="1" x14ac:dyDescent="0.25">
      <c r="A87" s="3"/>
      <c r="B87" s="3" t="s">
        <v>2</v>
      </c>
      <c r="C87" s="3"/>
      <c r="D87" s="3"/>
      <c r="E87" s="3"/>
    </row>
    <row r="88" spans="1:5" ht="23.1" customHeight="1" x14ac:dyDescent="0.25"/>
    <row r="89" spans="1:5" ht="23.1" customHeight="1" x14ac:dyDescent="0.25"/>
    <row r="90" spans="1:5" ht="23.1" customHeight="1" x14ac:dyDescent="0.25"/>
    <row r="91" spans="1:5" ht="23.1" customHeight="1" x14ac:dyDescent="0.25"/>
    <row r="92" spans="1:5" ht="23.1" customHeight="1" x14ac:dyDescent="0.25"/>
    <row r="93" spans="1:5" ht="23.1" customHeight="1" x14ac:dyDescent="0.25"/>
    <row r="94" spans="1:5" ht="23.1" customHeight="1" x14ac:dyDescent="0.25"/>
    <row r="95" spans="1:5" ht="23.1" customHeight="1" x14ac:dyDescent="0.25"/>
    <row r="96" spans="1:5" ht="23.1" customHeight="1" x14ac:dyDescent="0.25"/>
    <row r="97" ht="23.1" customHeight="1" x14ac:dyDescent="0.25"/>
    <row r="98" ht="23.1" customHeight="1" x14ac:dyDescent="0.25"/>
  </sheetData>
  <pageMargins left="0.7" right="0.7" top="0.78749999999999998" bottom="0.78749999999999998" header="0.51180555555555496" footer="0.51180555555555496"/>
  <pageSetup scale="63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Dagmar</dc:creator>
  <dc:description/>
  <cp:lastModifiedBy>Obec Řečice</cp:lastModifiedBy>
  <cp:revision>1</cp:revision>
  <cp:lastPrinted>2023-11-22T09:15:14Z</cp:lastPrinted>
  <dcterms:created xsi:type="dcterms:W3CDTF">2016-11-20T18:30:54Z</dcterms:created>
  <dcterms:modified xsi:type="dcterms:W3CDTF">2023-11-23T12:57:13Z</dcterms:modified>
  <dc:language>cs-CZ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